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840" windowHeight="10065" activeTab="0"/>
  </bookViews>
  <sheets>
    <sheet name="Działki odtworzenie" sheetId="1" r:id="rId1"/>
  </sheets>
  <definedNames/>
  <calcPr fullCalcOnLoad="1"/>
</workbook>
</file>

<file path=xl/sharedStrings.xml><?xml version="1.0" encoding="utf-8"?>
<sst xmlns="http://schemas.openxmlformats.org/spreadsheetml/2006/main" count="295" uniqueCount="209">
  <si>
    <t>Działki do otworzenia</t>
  </si>
  <si>
    <t>Obręb</t>
  </si>
  <si>
    <t>ha</t>
  </si>
  <si>
    <t>Trześcianka</t>
  </si>
  <si>
    <t>1008/1</t>
  </si>
  <si>
    <t>Uwagi</t>
  </si>
  <si>
    <t>1119</t>
  </si>
  <si>
    <t>1120</t>
  </si>
  <si>
    <t>1124</t>
  </si>
  <si>
    <t>1125</t>
  </si>
  <si>
    <t>1126</t>
  </si>
  <si>
    <t>919/1</t>
  </si>
  <si>
    <t>Kaniuki</t>
  </si>
  <si>
    <t>296</t>
  </si>
  <si>
    <t>298</t>
  </si>
  <si>
    <t>1/1</t>
  </si>
  <si>
    <t>400</t>
  </si>
  <si>
    <t>401</t>
  </si>
  <si>
    <t>Stupniki</t>
  </si>
  <si>
    <t>2/3</t>
  </si>
  <si>
    <t>2/4</t>
  </si>
  <si>
    <t>3/1</t>
  </si>
  <si>
    <t>Koźliki</t>
  </si>
  <si>
    <t>47</t>
  </si>
  <si>
    <t>50/1</t>
  </si>
  <si>
    <t>51/1</t>
  </si>
  <si>
    <t>51/3</t>
  </si>
  <si>
    <t>51/2</t>
  </si>
  <si>
    <t>56/3</t>
  </si>
  <si>
    <t>56/4</t>
  </si>
  <si>
    <t>56/5</t>
  </si>
  <si>
    <t>55/6</t>
  </si>
  <si>
    <t>57/1</t>
  </si>
  <si>
    <t>57/2</t>
  </si>
  <si>
    <t>145/10</t>
  </si>
  <si>
    <t>Arkusz</t>
  </si>
  <si>
    <t>966</t>
  </si>
  <si>
    <t>967</t>
  </si>
  <si>
    <t>968</t>
  </si>
  <si>
    <t>969</t>
  </si>
  <si>
    <t>970</t>
  </si>
  <si>
    <t>971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</si>
  <si>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</si>
  <si>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</si>
  <si>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</si>
  <si>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</si>
  <si>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</si>
  <si>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</si>
  <si>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</si>
  <si>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</si>
  <si>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</si>
  <si>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</si>
  <si>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</si>
  <si>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</si>
  <si>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973/1</t>
  </si>
  <si>
    <t>465/5</t>
  </si>
  <si>
    <t>896/1</t>
  </si>
  <si>
    <t>922/1</t>
  </si>
  <si>
    <t>962/1</t>
  </si>
  <si>
    <t>1139</t>
  </si>
  <si>
    <t>1140</t>
  </si>
  <si>
    <t>1141</t>
  </si>
  <si>
    <t>1142</t>
  </si>
  <si>
    <t>1143</t>
  </si>
  <si>
    <t>1144</t>
  </si>
  <si>
    <t>1145</t>
  </si>
  <si>
    <t>927/1</t>
  </si>
  <si>
    <t>1025/1</t>
  </si>
  <si>
    <t>1027</t>
  </si>
  <si>
    <t>1029</t>
  </si>
  <si>
    <t>752</t>
  </si>
  <si>
    <t>909/1</t>
  </si>
  <si>
    <t>958</t>
  </si>
  <si>
    <t>959</t>
  </si>
  <si>
    <t>965</t>
  </si>
  <si>
    <t>1122</t>
  </si>
  <si>
    <t>1129</t>
  </si>
  <si>
    <t>1130</t>
  </si>
  <si>
    <t>1131</t>
  </si>
  <si>
    <t>1132</t>
  </si>
  <si>
    <t>1133</t>
  </si>
  <si>
    <t>1134</t>
  </si>
  <si>
    <t>1130\1</t>
  </si>
  <si>
    <t>1130\2</t>
  </si>
  <si>
    <t>1131\1</t>
  </si>
  <si>
    <t>1131\2</t>
  </si>
  <si>
    <t>1132\1</t>
  </si>
  <si>
    <t>1132\2</t>
  </si>
  <si>
    <t>1126\1</t>
  </si>
  <si>
    <t>1126\2</t>
  </si>
  <si>
    <t>1129\1</t>
  </si>
  <si>
    <t>1129\2</t>
  </si>
  <si>
    <t>1036\1</t>
  </si>
  <si>
    <t>1076\1</t>
  </si>
  <si>
    <t>1076\2</t>
  </si>
  <si>
    <t>1108\1</t>
  </si>
  <si>
    <t>1108\2</t>
  </si>
  <si>
    <t>1109\1</t>
  </si>
  <si>
    <t>1109\2</t>
  </si>
  <si>
    <t>1124\1</t>
  </si>
  <si>
    <t>1124\2</t>
  </si>
  <si>
    <t>1125\1</t>
  </si>
  <si>
    <t>1125\2</t>
  </si>
  <si>
    <t>podział na 1124\1 i 1124\2</t>
  </si>
  <si>
    <t>podział na 1108\1 i 1108\2</t>
  </si>
  <si>
    <t>podział na 1109\1 i 1109\2</t>
  </si>
  <si>
    <t>podział na 1126\1 i 1126\2</t>
  </si>
  <si>
    <t>podział na 1129\1 i 1129\2</t>
  </si>
  <si>
    <t>podział na 1130\1 i 1130\2</t>
  </si>
  <si>
    <t>podział na 1131\1 i 1131\2</t>
  </si>
  <si>
    <t>podział na 1132\1 i 1132\2</t>
  </si>
  <si>
    <t>pow. 0,68 ha, z podz. 1130</t>
  </si>
  <si>
    <t>pow. 0,01 ha, z podz.1130</t>
  </si>
  <si>
    <t>pow. 0,67 ha, z podz. 1131</t>
  </si>
  <si>
    <t>pow. 0,01 ha, z podz. 1131</t>
  </si>
  <si>
    <t>pow. 0,67 ha, z podz. 1132</t>
  </si>
  <si>
    <t>pow. 0,03 ha, z podz. 1132</t>
  </si>
  <si>
    <t>pow. 1,20 ha, z podz. 1126</t>
  </si>
  <si>
    <t>pow. 0,03 ha, z podz. 1126</t>
  </si>
  <si>
    <t>pow. 0,70 ha, z podz. 1129</t>
  </si>
  <si>
    <t>pow. 0,01 ha, z podz. 1129</t>
  </si>
  <si>
    <t>pow. 0,28 ha, z podz. 1036</t>
  </si>
  <si>
    <t>pow. 0,39 ha, z podz. 1076</t>
  </si>
  <si>
    <t>pow. 0,01 ha, z podz. 1076</t>
  </si>
  <si>
    <t>pow. 1,71 ha, z podz. 1108</t>
  </si>
  <si>
    <t>pow. 0,04 ha, z podz. 1108</t>
  </si>
  <si>
    <t>pow. 0,89 ha, z podz. 1109</t>
  </si>
  <si>
    <t>pow. 0,02 ha, z podz. 1109</t>
  </si>
  <si>
    <t>pow. 0,78 ha, z podz. 1124</t>
  </si>
  <si>
    <t>pow. 0,05 ha, z podz. 1124</t>
  </si>
  <si>
    <t>pow. 0,76 ha, z podz. 1125</t>
  </si>
  <si>
    <t>pow. 0,01 ha, z podz. 1125</t>
  </si>
  <si>
    <t>http://maps.geoportal.gov.pl/webclient/default.aspx?crs=EPSG%3A2180&amp;bbox=791119.266593677,567052.675659104,792142.704093677,567500.331909104&amp;variant=KATASTER</t>
  </si>
  <si>
    <t>http://maps.geoportal.gov.pl/webclient/default.aspx?crs=EPSG%3A2180&amp;bbox=792162.206529655,566577.7140576551,793185.644029655,567025.3703076551&amp;variant=KATASTER</t>
  </si>
  <si>
    <t>http://maps.geoportal.gov.pl/webclient/default.aspx?crs=EPSG%3A2180&amp;bbox=790188.1407884415,567253.581805347,790699.8595384415,567477.409930347&amp;variant=</t>
  </si>
  <si>
    <t>http://maps.geoportal.gov.pl/webclient/default.aspx?crs=EPSG%3A2180&amp;bbox=791290.0362435799,567276.502350693,791801.7549935799,567500.330475693&amp;variant=</t>
  </si>
  <si>
    <t>http://maps.geoportal.gov.pl/webclient/default.aspx?crs=EPSG%3A2180&amp;bbox=790436.6743224029,567491.8386600399,791460.1118224029,567939.4949100399&amp;variant=</t>
  </si>
  <si>
    <t>200508_2.0017.57/2</t>
  </si>
  <si>
    <t>200508_2.0017.57/1</t>
  </si>
  <si>
    <t>200508_2.0017.55/6</t>
  </si>
  <si>
    <t>200508_2.0017.56/5</t>
  </si>
  <si>
    <t>200508_2.0017.56/4</t>
  </si>
  <si>
    <t>200508_2.0017.56/3</t>
  </si>
  <si>
    <t>200508_2.0017.51/2</t>
  </si>
  <si>
    <t>200508_2.0017.51/3</t>
  </si>
  <si>
    <t>200508_2.0017.51/1</t>
  </si>
  <si>
    <t>200508_2.0017.50/1</t>
  </si>
  <si>
    <t>http://maps.geoportal.gov.pl/webclient/default.aspx?crs=EPSG%3A2180&amp;bbox=790688.535200564,567166.015683934,791711.972700564,567613.671933934&amp;variant=KATASTER</t>
  </si>
  <si>
    <t>200508_2.0017.47</t>
  </si>
  <si>
    <t>200303_2.0051.2/3</t>
  </si>
  <si>
    <t>200303_2.0051.2/4</t>
  </si>
  <si>
    <t>200303_2.0051.3/1</t>
  </si>
  <si>
    <t>200508_2.0017.145/10</t>
  </si>
  <si>
    <t>200214_5.0014.AR_2.400</t>
  </si>
  <si>
    <t>200214_5.0014.AR_2.401</t>
  </si>
  <si>
    <t>200214_5.0014.AR_1.298</t>
  </si>
  <si>
    <t>200214_5.0014.AR_1.296</t>
  </si>
  <si>
    <t>200508_2.0036.919/1</t>
  </si>
  <si>
    <t>200508_2.0036.1124</t>
  </si>
  <si>
    <t>200508_2.0036.1125</t>
  </si>
  <si>
    <t>200508_2.0036.1126</t>
  </si>
  <si>
    <t>200508_2.0036.1129</t>
  </si>
  <si>
    <t>200508_2.0036.1130</t>
  </si>
  <si>
    <t>200508_2.0036.1131</t>
  </si>
  <si>
    <t>200508_2.0036.1132</t>
  </si>
  <si>
    <t>200508_2.0036.1133</t>
  </si>
  <si>
    <t>200508_2.0036.1134</t>
  </si>
  <si>
    <t>200508_2.0036.1120</t>
  </si>
  <si>
    <t>200508_2.0036.1119</t>
  </si>
  <si>
    <t>http://maps.geoportal.gov.pl/webclient/default.aspx?crs=EPSG%3A2180&amp;bbox=796272.5940587434,569900.1786910325,798319.4690587434,570795.4911910325&amp;variant=KATASTER</t>
  </si>
  <si>
    <t>200508_2.0036.1008/1</t>
  </si>
  <si>
    <t>http://maps.geoportal.gov.pl/webclient/default.aspx?crs=EPSG%3A2180&amp;bbox=797194.5159685521,570032.0018128594,797706.2347185521,570255.8299378594&amp;variant=</t>
  </si>
  <si>
    <t>200508_2.0036.965</t>
  </si>
  <si>
    <t>200508_2.0036.966</t>
  </si>
  <si>
    <t>200508_2.0036.967</t>
  </si>
  <si>
    <t>200508_2.0036.968</t>
  </si>
  <si>
    <t>200508_2.0036.969</t>
  </si>
  <si>
    <t>200508_2.0036.970</t>
  </si>
  <si>
    <t>200508_2.0036.971</t>
  </si>
  <si>
    <t>200508_2.0036.973/1</t>
  </si>
  <si>
    <t>200508_2.0036.974</t>
  </si>
  <si>
    <t>200508_2.0036.975</t>
  </si>
  <si>
    <t>200508_2.0036.976</t>
  </si>
  <si>
    <t>200508_2.0036.977</t>
  </si>
  <si>
    <t>200508_2.0036.978</t>
  </si>
  <si>
    <t>200508_2.0036.979</t>
  </si>
  <si>
    <t>200508_2.0036.980</t>
  </si>
  <si>
    <t>200508_2.0036.981</t>
  </si>
  <si>
    <t>200508_2.0036.982</t>
  </si>
  <si>
    <t>200508_2.0036.983</t>
  </si>
  <si>
    <t>200508_2.0036.984</t>
  </si>
  <si>
    <t>200508_2.0036.985</t>
  </si>
  <si>
    <t>http://maps.geoportal.gov.pl/webclient/default.aspx?crs=EPSG%3A2180&amp;bbox=796618.4944769543,569401.6964829707,798904.802818097,570401.7382230278&amp;variant=KATASTER</t>
  </si>
  <si>
    <t>1028</t>
  </si>
  <si>
    <t>200508_2.0036.1029</t>
  </si>
  <si>
    <t>200508_2.0036.1028</t>
  </si>
  <si>
    <t>200508_2.0036.1027</t>
  </si>
  <si>
    <t>200508_2.0036.1025/1</t>
  </si>
  <si>
    <t>http://maps.geoportal.gov.pl/webclient/default.aspx?crs=EPSG%3A2180&amp;bbox=797760.2354276411,569848.1521170052,798271.9541776411,570071.9802420052&amp;variant=</t>
  </si>
  <si>
    <t>Własność SP</t>
  </si>
  <si>
    <t>część działki</t>
  </si>
  <si>
    <t>200508_2.0036.1139</t>
  </si>
  <si>
    <t>200508_2.0036.1140</t>
  </si>
  <si>
    <t>200508_2.0036.1141</t>
  </si>
  <si>
    <t>200508_2.0036.1142</t>
  </si>
  <si>
    <t>200508_2.0036.1143</t>
  </si>
  <si>
    <t>Numer
działki</t>
  </si>
  <si>
    <t>Powierzchnia
(ha)</t>
  </si>
  <si>
    <t>Powierzchnia
w sumie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</si>
</sst>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_-* #,##0.0000\ _z_ł_-;\-* #,##0.0000\ _z_ł_-;_-* &quot;-&quot;??\ _z_ł_-;_-@_-"/>
    <numFmt numFmtId="167" formatCode="_-* #,##0.000\ _z_ł_-;\-* #,##0.000\ _z_ł_-;_-* &quot;-&quot;??\ _z_ł_-;_-@_-"/>
    <numFmt numFmtId="168" formatCode="#,##0.000"/>
    <numFmt numFmtId="169" formatCode="#,##0.0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9"/>
      <name val="Czcionka tekstu podstawowego"/>
      <family val="0"/>
    </font>
    <font>
      <sz val="10"/>
      <name val="Arial"/>
      <family val="2"/>
    </font>
    <font>
      <u val="single"/>
      <sz val="8"/>
      <color indexed="12"/>
      <name val="Czcionka tekstu podstawowego"/>
      <family val="2"/>
    </font>
    <font>
      <sz val="9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8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6" fillId="0" borderId="12" xfId="0" applyNumberFormat="1" applyFont="1" applyFill="1" applyBorder="1" applyAlignment="1">
      <alignment/>
    </xf>
    <xf numFmtId="164" fontId="6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7" fillId="0" borderId="0" xfId="44" applyFont="1" applyAlignment="1">
      <alignment/>
    </xf>
    <xf numFmtId="0" fontId="0" fillId="32" borderId="0" xfId="0" applyFill="1" applyAlignment="1">
      <alignment/>
    </xf>
    <xf numFmtId="49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2" borderId="0" xfId="0" applyFill="1" applyAlignment="1">
      <alignment horizontal="center"/>
    </xf>
    <xf numFmtId="0" fontId="6" fillId="0" borderId="10" xfId="60" applyNumberFormat="1" applyFont="1" applyFill="1" applyBorder="1" applyAlignment="1">
      <alignment horizontal="center"/>
    </xf>
    <xf numFmtId="0" fontId="6" fillId="0" borderId="12" xfId="60" applyNumberFormat="1" applyFont="1" applyFill="1" applyBorder="1" applyAlignment="1">
      <alignment horizont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vertical="center"/>
    </xf>
    <xf numFmtId="49" fontId="3" fillId="34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0" fillId="34" borderId="0" xfId="0" applyFill="1" applyAlignment="1">
      <alignment horizontal="center"/>
    </xf>
    <xf numFmtId="49" fontId="3" fillId="34" borderId="0" xfId="0" applyNumberFormat="1" applyFont="1" applyFill="1" applyAlignment="1">
      <alignment horizontal="right"/>
    </xf>
    <xf numFmtId="0" fontId="3" fillId="34" borderId="0" xfId="0" applyFont="1" applyFill="1" applyAlignment="1">
      <alignment/>
    </xf>
    <xf numFmtId="0" fontId="3" fillId="0" borderId="0" xfId="0" applyFont="1" applyAlignment="1">
      <alignment/>
    </xf>
    <xf numFmtId="164" fontId="6" fillId="0" borderId="0" xfId="0" applyNumberFormat="1" applyFont="1" applyFill="1" applyBorder="1" applyAlignment="1">
      <alignment/>
    </xf>
    <xf numFmtId="164" fontId="5" fillId="3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/>
    </xf>
    <xf numFmtId="164" fontId="5" fillId="34" borderId="0" xfId="0" applyNumberFormat="1" applyFont="1" applyFill="1" applyAlignment="1">
      <alignment vertical="center"/>
    </xf>
    <xf numFmtId="164" fontId="5" fillId="32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15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/>
    </xf>
    <xf numFmtId="49" fontId="8" fillId="0" borderId="15" xfId="0" applyNumberFormat="1" applyFont="1" applyBorder="1" applyAlignment="1">
      <alignment horizontal="right" vertical="center"/>
    </xf>
    <xf numFmtId="164" fontId="8" fillId="0" borderId="15" xfId="0" applyNumberFormat="1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49" fontId="8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164" fontId="8" fillId="0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2" fillId="0" borderId="11" xfId="0" applyFont="1" applyBorder="1" applyAlignment="1">
      <alignment/>
    </xf>
    <xf numFmtId="49" fontId="8" fillId="0" borderId="11" xfId="0" applyNumberFormat="1" applyFont="1" applyFill="1" applyBorder="1" applyAlignment="1">
      <alignment horizontal="right" vertical="center"/>
    </xf>
    <xf numFmtId="169" fontId="3" fillId="0" borderId="11" xfId="0" applyNumberFormat="1" applyFont="1" applyFill="1" applyBorder="1" applyAlignment="1">
      <alignment vertical="top"/>
    </xf>
    <xf numFmtId="0" fontId="3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/>
    </xf>
    <xf numFmtId="0" fontId="10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49" fontId="3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0" fontId="0" fillId="0" borderId="18" xfId="0" applyBorder="1" applyAlignment="1">
      <alignment/>
    </xf>
    <xf numFmtId="49" fontId="3" fillId="0" borderId="12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49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16" fillId="2" borderId="0" xfId="0" applyFont="1" applyFill="1" applyAlignment="1">
      <alignment horizontal="right" wrapText="1"/>
    </xf>
    <xf numFmtId="0" fontId="16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19050</xdr:rowOff>
    </xdr:from>
    <xdr:to>
      <xdr:col>2</xdr:col>
      <xdr:colOff>285750</xdr:colOff>
      <xdr:row>2</xdr:row>
      <xdr:rowOff>152400</xdr:rowOff>
    </xdr:to>
    <xdr:pic>
      <xdr:nvPicPr>
        <xdr:cNvPr id="1" name="Obraz 1" descr="Logodubelt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000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eoportal.gov.pl/webclient/default.aspx?crs=EPSG%3A2180&amp;bbox=791119.266593677,567052.675659104,792142.704093677,567500.331909104&amp;variant=KATASTER" TargetMode="External" /><Relationship Id="rId2" Type="http://schemas.openxmlformats.org/officeDocument/2006/relationships/hyperlink" Target="http://maps.geoportal.gov.pl/webclient/default.aspx?crs=EPSG%3A2180&amp;bbox=792162.206529655,566577.7140576551,793185.644029655,567025.3703076551&amp;variant=KATASTER" TargetMode="External" /><Relationship Id="rId3" Type="http://schemas.openxmlformats.org/officeDocument/2006/relationships/hyperlink" Target="http://maps.geoportal.gov.pl/webclient/default.aspx?crs=EPSG%3A2180&amp;bbox=791290.0362435799,567276.502350693,791801.7549935799,567500.330475693&amp;variant=" TargetMode="External" /><Relationship Id="rId4" Type="http://schemas.openxmlformats.org/officeDocument/2006/relationships/hyperlink" Target="http://maps.geoportal.gov.pl/webclient/default.aspx?crs=EPSG%3A2180&amp;bbox=790436.6743224029,567491.8386600399,791460.1118224029,567939.4949100399&amp;variant=" TargetMode="External" /><Relationship Id="rId5" Type="http://schemas.openxmlformats.org/officeDocument/2006/relationships/hyperlink" Target="http://maps.geoportal.gov.pl/webclient/default.aspx?crs=EPSG%3A2180&amp;bbox=790688.535200564,567166.015683934,791711.972700564,567613.671933934&amp;variant=KATASTER" TargetMode="External" /><Relationship Id="rId6" Type="http://schemas.openxmlformats.org/officeDocument/2006/relationships/hyperlink" Target="http://maps.geoportal.gov.pl/webclient/default.aspx?crs=EPSG%3A2180&amp;bbox=797194.5159685521,570032.0018128594,797706.2347185521,570255.8299378594&amp;variant=" TargetMode="External" /><Relationship Id="rId7" Type="http://schemas.openxmlformats.org/officeDocument/2006/relationships/hyperlink" Target="http://maps.geoportal.gov.pl/webclient/default.aspx?crs=EPSG%3A2180&amp;bbox=796272.5940587434,569900.1786910325,798319.4690587434,570795.4911910325&amp;variant=KATASTER" TargetMode="External" /><Relationship Id="rId8" Type="http://schemas.openxmlformats.org/officeDocument/2006/relationships/hyperlink" Target="http://maps.geoportal.gov.pl/webclient/default.aspx?crs=EPSG%3A2180&amp;bbox=796618.4944769543,569401.6964829707,798904.802818097,570401.7382230278&amp;variant=KATASTER" TargetMode="External" /><Relationship Id="rId9" Type="http://schemas.openxmlformats.org/officeDocument/2006/relationships/hyperlink" Target="http://maps.geoportal.gov.pl/webclient/default.aspx?crs=EPSG%3A2180&amp;bbox=797760.2354276411,569848.1521170052,798271.9541776411,570071.9802420052&amp;variant=" TargetMode="External" /><Relationship Id="rId10" Type="http://schemas.openxmlformats.org/officeDocument/2006/relationships/hyperlink" Target="http://maps.geoportal.gov.pl/webclient/default.aspx?crs=EPSG%3A2180&amp;bbox=790188.1407884415,567253.581805347,790699.8595384415,567477.409930347&amp;variant=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showGridLines="0" tabSelected="1" zoomScalePageLayoutView="0" workbookViewId="0" topLeftCell="A1">
      <selection activeCell="G9" sqref="G9"/>
    </sheetView>
  </sheetViews>
  <sheetFormatPr defaultColWidth="8.796875" defaultRowHeight="14.25" outlineLevelRow="1" outlineLevelCol="1"/>
  <cols>
    <col min="2" max="2" width="11.59765625" style="0" bestFit="1" customWidth="1"/>
    <col min="3" max="3" width="16.69921875" style="17" bestFit="1" customWidth="1"/>
    <col min="4" max="4" width="6.69921875" style="0" bestFit="1" customWidth="1" outlineLevel="1"/>
    <col min="5" max="5" width="12.69921875" style="0" bestFit="1" customWidth="1" outlineLevel="1"/>
    <col min="6" max="6" width="10.09765625" style="0" bestFit="1" customWidth="1" outlineLevel="1"/>
    <col min="7" max="7" width="9" style="0" customWidth="1" outlineLevel="1"/>
    <col min="10" max="16" width="0" style="0" hidden="1" customWidth="1"/>
  </cols>
  <sheetData>
    <row r="1" s="1" customFormat="1" ht="14.25">
      <c r="C1" s="16"/>
    </row>
    <row r="2" s="1" customFormat="1" ht="14.25">
      <c r="C2" s="16"/>
    </row>
    <row r="3" spans="3:5" s="1" customFormat="1" ht="14.25">
      <c r="C3" s="16"/>
      <c r="E3" s="79" t="s">
        <v>208</v>
      </c>
    </row>
    <row r="4" spans="2:7" s="1" customFormat="1" ht="15">
      <c r="B4" s="81" t="s">
        <v>0</v>
      </c>
      <c r="C4" s="81"/>
      <c r="E4" s="80"/>
      <c r="F4" s="35">
        <f>SUM(E7,E50,E55,E60)</f>
        <v>41.6348</v>
      </c>
      <c r="G4" s="1" t="s">
        <v>2</v>
      </c>
    </row>
    <row r="6" spans="1:8" ht="30">
      <c r="A6" s="23"/>
      <c r="B6" s="24" t="s">
        <v>1</v>
      </c>
      <c r="C6" s="40" t="s">
        <v>35</v>
      </c>
      <c r="D6" s="41" t="s">
        <v>206</v>
      </c>
      <c r="E6" s="41" t="s">
        <v>207</v>
      </c>
      <c r="F6" s="24" t="s">
        <v>5</v>
      </c>
      <c r="G6" s="23"/>
      <c r="H6" s="23"/>
    </row>
    <row r="7" spans="1:8" ht="15">
      <c r="A7" s="13"/>
      <c r="B7" s="21" t="s">
        <v>3</v>
      </c>
      <c r="C7" s="22"/>
      <c r="D7" s="21"/>
      <c r="E7" s="34">
        <f>SUM(E8:E49)</f>
        <v>24.705399999999997</v>
      </c>
      <c r="F7" s="21"/>
      <c r="G7" s="13"/>
      <c r="H7" s="1"/>
    </row>
    <row r="8" spans="2:12" ht="14.25" outlineLevel="1">
      <c r="B8" s="42" t="s">
        <v>3</v>
      </c>
      <c r="C8" s="43" t="s">
        <v>170</v>
      </c>
      <c r="D8" s="44" t="s">
        <v>4</v>
      </c>
      <c r="E8" s="45">
        <v>10.47</v>
      </c>
      <c r="F8" s="46" t="s">
        <v>200</v>
      </c>
      <c r="H8" s="1"/>
      <c r="J8" s="5" t="s">
        <v>70</v>
      </c>
      <c r="K8" s="4">
        <v>0.4</v>
      </c>
      <c r="L8" s="9"/>
    </row>
    <row r="9" spans="2:12" ht="14.25" outlineLevel="1">
      <c r="B9" s="47" t="s">
        <v>3</v>
      </c>
      <c r="C9" s="48" t="s">
        <v>172</v>
      </c>
      <c r="D9" s="49" t="s">
        <v>74</v>
      </c>
      <c r="E9" s="50">
        <v>0.17</v>
      </c>
      <c r="F9" s="51"/>
      <c r="G9" s="12" t="s">
        <v>171</v>
      </c>
      <c r="H9" s="1"/>
      <c r="J9" s="3">
        <v>911</v>
      </c>
      <c r="K9" s="4">
        <v>1.26</v>
      </c>
      <c r="L9" s="9"/>
    </row>
    <row r="10" spans="2:12" ht="14.25" outlineLevel="1">
      <c r="B10" s="47" t="s">
        <v>3</v>
      </c>
      <c r="C10" s="48" t="s">
        <v>173</v>
      </c>
      <c r="D10" s="49" t="s">
        <v>36</v>
      </c>
      <c r="E10" s="50">
        <v>0.19</v>
      </c>
      <c r="F10" s="52"/>
      <c r="H10" s="1"/>
      <c r="J10" s="3">
        <v>941</v>
      </c>
      <c r="K10" s="4">
        <v>47.92</v>
      </c>
      <c r="L10" s="9"/>
    </row>
    <row r="11" spans="2:12" ht="14.25" outlineLevel="1">
      <c r="B11" s="47" t="s">
        <v>3</v>
      </c>
      <c r="C11" s="48" t="s">
        <v>174</v>
      </c>
      <c r="D11" s="49" t="s">
        <v>37</v>
      </c>
      <c r="E11" s="50">
        <v>0.16</v>
      </c>
      <c r="F11" s="51"/>
      <c r="H11" s="1"/>
      <c r="J11" s="3">
        <v>948</v>
      </c>
      <c r="K11" s="4">
        <v>0.03</v>
      </c>
      <c r="L11" s="9"/>
    </row>
    <row r="12" spans="2:12" ht="14.25" outlineLevel="1">
      <c r="B12" s="47" t="s">
        <v>3</v>
      </c>
      <c r="C12" s="48" t="s">
        <v>175</v>
      </c>
      <c r="D12" s="49" t="s">
        <v>38</v>
      </c>
      <c r="E12" s="50">
        <v>0.12</v>
      </c>
      <c r="F12" s="51"/>
      <c r="H12" s="1"/>
      <c r="J12" s="3">
        <v>949</v>
      </c>
      <c r="K12" s="4">
        <v>0.04</v>
      </c>
      <c r="L12" s="9"/>
    </row>
    <row r="13" spans="2:12" ht="14.25" outlineLevel="1">
      <c r="B13" s="47" t="s">
        <v>3</v>
      </c>
      <c r="C13" s="48" t="s">
        <v>176</v>
      </c>
      <c r="D13" s="49" t="s">
        <v>39</v>
      </c>
      <c r="E13" s="50">
        <v>0.14</v>
      </c>
      <c r="F13" s="51"/>
      <c r="H13" s="1"/>
      <c r="J13" s="3">
        <v>950</v>
      </c>
      <c r="K13" s="4">
        <v>0.15</v>
      </c>
      <c r="L13" s="9"/>
    </row>
    <row r="14" spans="2:12" ht="14.25" outlineLevel="1">
      <c r="B14" s="47" t="s">
        <v>3</v>
      </c>
      <c r="C14" s="48" t="s">
        <v>177</v>
      </c>
      <c r="D14" s="49" t="s">
        <v>40</v>
      </c>
      <c r="E14" s="50">
        <v>0.01</v>
      </c>
      <c r="F14" s="51"/>
      <c r="H14" s="1"/>
      <c r="J14" s="3">
        <v>951</v>
      </c>
      <c r="K14" s="4">
        <v>0.04</v>
      </c>
      <c r="L14" s="9"/>
    </row>
    <row r="15" spans="2:12" ht="14.25" outlineLevel="1">
      <c r="B15" s="47" t="s">
        <v>3</v>
      </c>
      <c r="C15" s="48" t="s">
        <v>178</v>
      </c>
      <c r="D15" s="49" t="s">
        <v>41</v>
      </c>
      <c r="E15" s="50">
        <v>0.04</v>
      </c>
      <c r="F15" s="51"/>
      <c r="H15" s="1"/>
      <c r="J15" s="3">
        <v>952</v>
      </c>
      <c r="K15" s="4">
        <v>0.04</v>
      </c>
      <c r="L15" s="9"/>
    </row>
    <row r="16" spans="2:12" ht="14.25" outlineLevel="1">
      <c r="B16" s="47" t="s">
        <v>3</v>
      </c>
      <c r="C16" s="48" t="s">
        <v>179</v>
      </c>
      <c r="D16" s="49" t="s">
        <v>54</v>
      </c>
      <c r="E16" s="50">
        <v>0.25</v>
      </c>
      <c r="F16" s="51"/>
      <c r="H16" s="1"/>
      <c r="J16" s="3">
        <v>953</v>
      </c>
      <c r="K16" s="4">
        <v>0.02</v>
      </c>
      <c r="L16" s="9"/>
    </row>
    <row r="17" spans="2:12" ht="14.25" outlineLevel="1">
      <c r="B17" s="47" t="s">
        <v>3</v>
      </c>
      <c r="C17" s="48" t="s">
        <v>180</v>
      </c>
      <c r="D17" s="49" t="s">
        <v>42</v>
      </c>
      <c r="E17" s="50">
        <v>0.1</v>
      </c>
      <c r="F17" s="51"/>
      <c r="H17" s="1"/>
      <c r="J17" s="5" t="s">
        <v>72</v>
      </c>
      <c r="K17" s="4">
        <v>0.18</v>
      </c>
      <c r="L17" s="9"/>
    </row>
    <row r="18" spans="2:12" ht="14.25" outlineLevel="1">
      <c r="B18" s="47" t="s">
        <v>3</v>
      </c>
      <c r="C18" s="48" t="s">
        <v>181</v>
      </c>
      <c r="D18" s="49" t="s">
        <v>43</v>
      </c>
      <c r="E18" s="50">
        <v>0.05</v>
      </c>
      <c r="F18" s="51"/>
      <c r="H18" s="1"/>
      <c r="J18" s="5" t="s">
        <v>73</v>
      </c>
      <c r="K18" s="4">
        <v>0.2</v>
      </c>
      <c r="L18" s="9"/>
    </row>
    <row r="19" spans="2:12" ht="14.25" outlineLevel="1">
      <c r="B19" s="47" t="s">
        <v>3</v>
      </c>
      <c r="C19" s="48" t="s">
        <v>182</v>
      </c>
      <c r="D19" s="49" t="s">
        <v>44</v>
      </c>
      <c r="E19" s="50">
        <v>0.16</v>
      </c>
      <c r="F19" s="51"/>
      <c r="H19" s="1"/>
      <c r="J19" s="5" t="s">
        <v>74</v>
      </c>
      <c r="K19" s="4">
        <v>0.17</v>
      </c>
      <c r="L19" s="9"/>
    </row>
    <row r="20" spans="2:12" ht="14.25" outlineLevel="1">
      <c r="B20" s="47" t="s">
        <v>3</v>
      </c>
      <c r="C20" s="48" t="s">
        <v>183</v>
      </c>
      <c r="D20" s="49" t="s">
        <v>45</v>
      </c>
      <c r="E20" s="50">
        <v>0.07</v>
      </c>
      <c r="F20" s="51"/>
      <c r="H20" s="1"/>
      <c r="J20" s="5" t="s">
        <v>36</v>
      </c>
      <c r="K20" s="4">
        <v>0.19</v>
      </c>
      <c r="L20" s="9"/>
    </row>
    <row r="21" spans="2:12" ht="14.25" outlineLevel="1">
      <c r="B21" s="47" t="s">
        <v>3</v>
      </c>
      <c r="C21" s="48" t="s">
        <v>184</v>
      </c>
      <c r="D21" s="49" t="s">
        <v>46</v>
      </c>
      <c r="E21" s="50">
        <v>0.06</v>
      </c>
      <c r="F21" s="51"/>
      <c r="H21" s="1"/>
      <c r="J21" s="3">
        <v>967</v>
      </c>
      <c r="K21" s="4">
        <v>0.16</v>
      </c>
      <c r="L21" s="9"/>
    </row>
    <row r="22" spans="2:12" ht="14.25" outlineLevel="1">
      <c r="B22" s="47" t="s">
        <v>3</v>
      </c>
      <c r="C22" s="48" t="s">
        <v>185</v>
      </c>
      <c r="D22" s="49" t="s">
        <v>47</v>
      </c>
      <c r="E22" s="50">
        <v>0.11</v>
      </c>
      <c r="F22" s="51"/>
      <c r="H22" s="1"/>
      <c r="J22" s="3">
        <v>968</v>
      </c>
      <c r="K22" s="4">
        <v>0.12</v>
      </c>
      <c r="L22" s="9"/>
    </row>
    <row r="23" spans="2:12" ht="14.25" outlineLevel="1">
      <c r="B23" s="47" t="s">
        <v>3</v>
      </c>
      <c r="C23" s="48" t="s">
        <v>186</v>
      </c>
      <c r="D23" s="49" t="s">
        <v>48</v>
      </c>
      <c r="E23" s="50">
        <v>0.06</v>
      </c>
      <c r="F23" s="51"/>
      <c r="H23" s="1"/>
      <c r="J23" s="3">
        <v>969</v>
      </c>
      <c r="K23" s="4">
        <v>0.14</v>
      </c>
      <c r="L23" s="9"/>
    </row>
    <row r="24" spans="2:12" ht="14.25" outlineLevel="1">
      <c r="B24" s="47" t="s">
        <v>3</v>
      </c>
      <c r="C24" s="48" t="s">
        <v>187</v>
      </c>
      <c r="D24" s="49" t="s">
        <v>49</v>
      </c>
      <c r="E24" s="50">
        <v>0.07</v>
      </c>
      <c r="F24" s="51"/>
      <c r="H24" s="1"/>
      <c r="J24" s="3">
        <v>970</v>
      </c>
      <c r="K24" s="4">
        <v>0.01</v>
      </c>
      <c r="L24" s="9"/>
    </row>
    <row r="25" spans="2:12" ht="14.25" outlineLevel="1">
      <c r="B25" s="47" t="s">
        <v>3</v>
      </c>
      <c r="C25" s="48" t="s">
        <v>188</v>
      </c>
      <c r="D25" s="49" t="s">
        <v>50</v>
      </c>
      <c r="E25" s="53">
        <v>0.06</v>
      </c>
      <c r="F25" s="51"/>
      <c r="H25" s="1"/>
      <c r="J25" s="3">
        <v>971</v>
      </c>
      <c r="K25" s="4">
        <v>0.04</v>
      </c>
      <c r="L25" s="9"/>
    </row>
    <row r="26" spans="2:12" ht="14.25" outlineLevel="1">
      <c r="B26" s="47" t="s">
        <v>3</v>
      </c>
      <c r="C26" s="48" t="s">
        <v>189</v>
      </c>
      <c r="D26" s="49" t="s">
        <v>51</v>
      </c>
      <c r="E26" s="53">
        <v>0.08</v>
      </c>
      <c r="F26" s="51"/>
      <c r="H26" s="1"/>
      <c r="J26" s="3">
        <v>974</v>
      </c>
      <c r="K26" s="4">
        <v>0.1</v>
      </c>
      <c r="L26" s="9"/>
    </row>
    <row r="27" spans="2:12" ht="14.25" outlineLevel="1">
      <c r="B27" s="47" t="s">
        <v>3</v>
      </c>
      <c r="C27" s="48" t="s">
        <v>190</v>
      </c>
      <c r="D27" s="49" t="s">
        <v>52</v>
      </c>
      <c r="E27" s="53">
        <v>0.22</v>
      </c>
      <c r="F27" s="51"/>
      <c r="H27" s="1"/>
      <c r="J27" s="3">
        <v>975</v>
      </c>
      <c r="K27" s="4">
        <v>0.05</v>
      </c>
      <c r="L27" s="9"/>
    </row>
    <row r="28" spans="2:12" ht="14.25" outlineLevel="1">
      <c r="B28" s="47" t="s">
        <v>3</v>
      </c>
      <c r="C28" s="48" t="s">
        <v>191</v>
      </c>
      <c r="D28" s="49" t="s">
        <v>53</v>
      </c>
      <c r="E28" s="53">
        <v>0.32</v>
      </c>
      <c r="F28" s="51"/>
      <c r="H28" s="1"/>
      <c r="J28" s="3">
        <v>976</v>
      </c>
      <c r="K28" s="4">
        <v>0.16</v>
      </c>
      <c r="L28" s="9"/>
    </row>
    <row r="29" spans="2:12" ht="14.25" outlineLevel="1">
      <c r="B29" s="47" t="s">
        <v>3</v>
      </c>
      <c r="C29" s="48" t="s">
        <v>194</v>
      </c>
      <c r="D29" s="54" t="s">
        <v>69</v>
      </c>
      <c r="E29" s="53">
        <v>0.2281</v>
      </c>
      <c r="F29" s="55"/>
      <c r="G29" s="12" t="s">
        <v>192</v>
      </c>
      <c r="H29" s="1"/>
      <c r="J29" s="3">
        <v>977</v>
      </c>
      <c r="K29" s="4">
        <v>0.07</v>
      </c>
      <c r="L29" s="9"/>
    </row>
    <row r="30" spans="2:12" ht="14.25" outlineLevel="1">
      <c r="B30" s="47" t="s">
        <v>3</v>
      </c>
      <c r="C30" s="48" t="s">
        <v>195</v>
      </c>
      <c r="D30" s="54" t="s">
        <v>193</v>
      </c>
      <c r="E30" s="53">
        <v>0.0536</v>
      </c>
      <c r="F30" s="55"/>
      <c r="H30" s="1"/>
      <c r="J30" s="3">
        <v>978</v>
      </c>
      <c r="K30" s="4">
        <v>0.06</v>
      </c>
      <c r="L30" s="9"/>
    </row>
    <row r="31" spans="2:12" ht="14.25" outlineLevel="1">
      <c r="B31" s="47" t="s">
        <v>3</v>
      </c>
      <c r="C31" s="48" t="s">
        <v>196</v>
      </c>
      <c r="D31" s="54" t="s">
        <v>68</v>
      </c>
      <c r="E31" s="53">
        <v>0.1108</v>
      </c>
      <c r="F31" s="55"/>
      <c r="G31" s="12" t="s">
        <v>198</v>
      </c>
      <c r="H31" s="1"/>
      <c r="J31" s="3">
        <v>979</v>
      </c>
      <c r="K31" s="4">
        <v>0.11</v>
      </c>
      <c r="L31" s="9"/>
    </row>
    <row r="32" spans="2:12" ht="14.25" outlineLevel="1">
      <c r="B32" s="47" t="s">
        <v>3</v>
      </c>
      <c r="C32" s="48" t="s">
        <v>197</v>
      </c>
      <c r="D32" s="54" t="s">
        <v>67</v>
      </c>
      <c r="E32" s="53">
        <v>0.1629</v>
      </c>
      <c r="F32" s="55"/>
      <c r="H32" s="1"/>
      <c r="J32" s="3">
        <v>981</v>
      </c>
      <c r="K32" s="4">
        <v>0.07</v>
      </c>
      <c r="L32" s="9"/>
    </row>
    <row r="33" spans="2:12" ht="14.25" outlineLevel="1">
      <c r="B33" s="47" t="s">
        <v>3</v>
      </c>
      <c r="C33" s="48" t="s">
        <v>168</v>
      </c>
      <c r="D33" s="54" t="s">
        <v>6</v>
      </c>
      <c r="E33" s="50">
        <v>0.96</v>
      </c>
      <c r="F33" s="51"/>
      <c r="H33" s="1"/>
      <c r="J33" s="3">
        <v>1091</v>
      </c>
      <c r="K33" s="4">
        <v>0.2</v>
      </c>
      <c r="L33" s="9"/>
    </row>
    <row r="34" spans="2:12" ht="14.25" customHeight="1" outlineLevel="1">
      <c r="B34" s="47" t="s">
        <v>3</v>
      </c>
      <c r="C34" s="48" t="s">
        <v>167</v>
      </c>
      <c r="D34" s="54" t="s">
        <v>7</v>
      </c>
      <c r="E34" s="50">
        <v>0.93</v>
      </c>
      <c r="F34" s="51"/>
      <c r="H34" s="1"/>
      <c r="J34" s="3">
        <v>1093</v>
      </c>
      <c r="K34" s="4">
        <v>0.33</v>
      </c>
      <c r="L34" s="9"/>
    </row>
    <row r="35" spans="2:12" ht="14.25" outlineLevel="1">
      <c r="B35" s="47" t="s">
        <v>3</v>
      </c>
      <c r="C35" s="48" t="s">
        <v>158</v>
      </c>
      <c r="D35" s="54" t="s">
        <v>8</v>
      </c>
      <c r="E35" s="50">
        <v>0.83</v>
      </c>
      <c r="F35" s="51"/>
      <c r="G35" s="12" t="s">
        <v>169</v>
      </c>
      <c r="H35" s="1"/>
      <c r="J35" s="3">
        <v>1094</v>
      </c>
      <c r="K35" s="4">
        <v>0.51</v>
      </c>
      <c r="L35" s="9"/>
    </row>
    <row r="36" spans="2:12" ht="14.25" outlineLevel="1">
      <c r="B36" s="47" t="s">
        <v>3</v>
      </c>
      <c r="C36" s="48" t="s">
        <v>159</v>
      </c>
      <c r="D36" s="54" t="s">
        <v>9</v>
      </c>
      <c r="E36" s="50">
        <v>0.77</v>
      </c>
      <c r="F36" s="51"/>
      <c r="H36" s="1"/>
      <c r="J36" s="3">
        <v>1095</v>
      </c>
      <c r="K36" s="4">
        <v>0.77</v>
      </c>
      <c r="L36" s="9"/>
    </row>
    <row r="37" spans="2:12" ht="14.25" outlineLevel="1">
      <c r="B37" s="47" t="s">
        <v>3</v>
      </c>
      <c r="C37" s="48" t="s">
        <v>160</v>
      </c>
      <c r="D37" s="54" t="s">
        <v>10</v>
      </c>
      <c r="E37" s="50">
        <v>1.23</v>
      </c>
      <c r="F37" s="51"/>
      <c r="H37" s="1"/>
      <c r="J37" s="3">
        <v>1096</v>
      </c>
      <c r="K37" s="4">
        <v>0.37</v>
      </c>
      <c r="L37" s="9"/>
    </row>
    <row r="38" spans="2:12" ht="14.25" outlineLevel="1">
      <c r="B38" s="47" t="s">
        <v>3</v>
      </c>
      <c r="C38" s="56" t="s">
        <v>161</v>
      </c>
      <c r="D38" s="57" t="s">
        <v>76</v>
      </c>
      <c r="E38" s="50">
        <v>0.71</v>
      </c>
      <c r="F38" s="51"/>
      <c r="H38" s="1"/>
      <c r="J38" s="3">
        <v>1102</v>
      </c>
      <c r="K38" s="4">
        <v>0.84</v>
      </c>
      <c r="L38" s="9"/>
    </row>
    <row r="39" spans="2:12" ht="14.25" outlineLevel="1">
      <c r="B39" s="47" t="s">
        <v>3</v>
      </c>
      <c r="C39" s="56" t="s">
        <v>162</v>
      </c>
      <c r="D39" s="57" t="s">
        <v>77</v>
      </c>
      <c r="E39" s="50">
        <v>0.69</v>
      </c>
      <c r="F39" s="51"/>
      <c r="H39" s="1"/>
      <c r="J39" s="3">
        <v>1104</v>
      </c>
      <c r="K39" s="4">
        <v>0.77</v>
      </c>
      <c r="L39" s="9"/>
    </row>
    <row r="40" spans="2:12" ht="14.25" outlineLevel="1">
      <c r="B40" s="47" t="s">
        <v>3</v>
      </c>
      <c r="C40" s="56" t="s">
        <v>163</v>
      </c>
      <c r="D40" s="57" t="s">
        <v>78</v>
      </c>
      <c r="E40" s="50">
        <v>0.68</v>
      </c>
      <c r="F40" s="51"/>
      <c r="H40" s="1"/>
      <c r="J40" s="3">
        <v>1108</v>
      </c>
      <c r="K40" s="4">
        <v>1.75</v>
      </c>
      <c r="L40" s="9" t="s">
        <v>104</v>
      </c>
    </row>
    <row r="41" spans="2:12" ht="14.25" outlineLevel="1">
      <c r="B41" s="47" t="s">
        <v>3</v>
      </c>
      <c r="C41" s="56" t="s">
        <v>164</v>
      </c>
      <c r="D41" s="57" t="s">
        <v>79</v>
      </c>
      <c r="E41" s="50">
        <v>0.7</v>
      </c>
      <c r="F41" s="51"/>
      <c r="H41" s="1"/>
      <c r="J41" s="3">
        <v>1109</v>
      </c>
      <c r="K41" s="4">
        <v>0.91</v>
      </c>
      <c r="L41" s="9" t="s">
        <v>105</v>
      </c>
    </row>
    <row r="42" spans="2:12" ht="14.25" outlineLevel="1">
      <c r="B42" s="47" t="s">
        <v>3</v>
      </c>
      <c r="C42" s="56" t="s">
        <v>165</v>
      </c>
      <c r="D42" s="57" t="s">
        <v>80</v>
      </c>
      <c r="E42" s="50">
        <v>0.67</v>
      </c>
      <c r="F42" s="51"/>
      <c r="H42" s="1"/>
      <c r="J42" s="3">
        <v>1110</v>
      </c>
      <c r="K42" s="4">
        <v>0.22</v>
      </c>
      <c r="L42" s="9"/>
    </row>
    <row r="43" spans="2:12" ht="14.25" outlineLevel="1">
      <c r="B43" s="47" t="s">
        <v>3</v>
      </c>
      <c r="C43" s="56" t="s">
        <v>166</v>
      </c>
      <c r="D43" s="57" t="s">
        <v>81</v>
      </c>
      <c r="E43" s="50">
        <v>0.68</v>
      </c>
      <c r="F43" s="51"/>
      <c r="H43" s="1"/>
      <c r="J43" s="3">
        <v>1111</v>
      </c>
      <c r="K43" s="4">
        <v>0.54</v>
      </c>
      <c r="L43" s="9"/>
    </row>
    <row r="44" spans="2:12" ht="14.25" outlineLevel="1">
      <c r="B44" s="47" t="s">
        <v>3</v>
      </c>
      <c r="C44" s="48" t="s">
        <v>201</v>
      </c>
      <c r="D44" s="54" t="s">
        <v>59</v>
      </c>
      <c r="E44" s="58">
        <v>0.06</v>
      </c>
      <c r="F44" s="59"/>
      <c r="G44" s="12"/>
      <c r="H44" s="1"/>
      <c r="J44" s="3"/>
      <c r="K44" s="33"/>
      <c r="L44" s="9"/>
    </row>
    <row r="45" spans="2:12" ht="14.25" outlineLevel="1">
      <c r="B45" s="47" t="s">
        <v>3</v>
      </c>
      <c r="C45" s="48" t="s">
        <v>202</v>
      </c>
      <c r="D45" s="54" t="s">
        <v>60</v>
      </c>
      <c r="E45" s="58">
        <v>0.09</v>
      </c>
      <c r="F45" s="59"/>
      <c r="G45" s="12"/>
      <c r="H45" s="1"/>
      <c r="J45" s="3"/>
      <c r="K45" s="33"/>
      <c r="L45" s="9"/>
    </row>
    <row r="46" spans="2:12" ht="14.25" outlineLevel="1">
      <c r="B46" s="47" t="s">
        <v>3</v>
      </c>
      <c r="C46" s="48" t="s">
        <v>203</v>
      </c>
      <c r="D46" s="54" t="s">
        <v>61</v>
      </c>
      <c r="E46" s="58">
        <v>0.12</v>
      </c>
      <c r="F46" s="59"/>
      <c r="G46" s="12"/>
      <c r="H46" s="1"/>
      <c r="J46" s="3"/>
      <c r="K46" s="33"/>
      <c r="L46" s="9"/>
    </row>
    <row r="47" spans="2:12" ht="14.25" outlineLevel="1">
      <c r="B47" s="47" t="s">
        <v>3</v>
      </c>
      <c r="C47" s="48" t="s">
        <v>204</v>
      </c>
      <c r="D47" s="54" t="s">
        <v>62</v>
      </c>
      <c r="E47" s="58">
        <v>0.15</v>
      </c>
      <c r="F47" s="59"/>
      <c r="G47" s="12"/>
      <c r="H47" s="1"/>
      <c r="J47" s="3"/>
      <c r="K47" s="33"/>
      <c r="L47" s="9"/>
    </row>
    <row r="48" spans="2:12" ht="14.25" outlineLevel="1">
      <c r="B48" s="47" t="s">
        <v>3</v>
      </c>
      <c r="C48" s="48" t="s">
        <v>205</v>
      </c>
      <c r="D48" s="54" t="s">
        <v>63</v>
      </c>
      <c r="E48" s="58">
        <v>0.15</v>
      </c>
      <c r="F48" s="59"/>
      <c r="G48" s="12"/>
      <c r="H48" s="1"/>
      <c r="J48" s="3"/>
      <c r="K48" s="33"/>
      <c r="L48" s="9"/>
    </row>
    <row r="49" spans="2:12" ht="14.25" outlineLevel="1">
      <c r="B49" s="60" t="s">
        <v>3</v>
      </c>
      <c r="C49" s="61" t="s">
        <v>157</v>
      </c>
      <c r="D49" s="62" t="s">
        <v>11</v>
      </c>
      <c r="E49" s="63">
        <v>1.82</v>
      </c>
      <c r="F49" s="64"/>
      <c r="H49" s="1"/>
      <c r="J49" s="5" t="s">
        <v>6</v>
      </c>
      <c r="L49" s="9"/>
    </row>
    <row r="50" spans="1:12" ht="14.25" customHeight="1">
      <c r="A50" s="25"/>
      <c r="B50" s="39" t="s">
        <v>12</v>
      </c>
      <c r="C50" s="26"/>
      <c r="D50" s="27"/>
      <c r="E50" s="36">
        <f>SUM(E51:E54)</f>
        <v>5.240399999999999</v>
      </c>
      <c r="F50" s="28"/>
      <c r="G50" s="25"/>
      <c r="H50" s="1"/>
      <c r="J50" s="5" t="s">
        <v>7</v>
      </c>
      <c r="L50" s="9"/>
    </row>
    <row r="51" spans="2:12" ht="14.25" outlineLevel="1">
      <c r="B51" s="65" t="s">
        <v>12</v>
      </c>
      <c r="C51" s="66" t="s">
        <v>156</v>
      </c>
      <c r="D51" s="67" t="s">
        <v>13</v>
      </c>
      <c r="E51" s="68">
        <v>3.2136</v>
      </c>
      <c r="F51" s="69"/>
      <c r="H51" s="1"/>
      <c r="J51" s="5" t="s">
        <v>75</v>
      </c>
      <c r="K51" s="4">
        <v>0.85</v>
      </c>
      <c r="L51" s="9"/>
    </row>
    <row r="52" spans="2:12" ht="14.25" outlineLevel="1">
      <c r="B52" s="70" t="s">
        <v>12</v>
      </c>
      <c r="C52" s="48" t="s">
        <v>155</v>
      </c>
      <c r="D52" s="71" t="s">
        <v>14</v>
      </c>
      <c r="E52" s="50">
        <v>0.2838</v>
      </c>
      <c r="F52" s="72"/>
      <c r="H52" s="1"/>
      <c r="J52" s="5" t="s">
        <v>8</v>
      </c>
      <c r="K52" s="4">
        <v>0.83</v>
      </c>
      <c r="L52" s="9" t="s">
        <v>103</v>
      </c>
    </row>
    <row r="53" spans="2:12" ht="14.25" outlineLevel="1">
      <c r="B53" s="70" t="s">
        <v>12</v>
      </c>
      <c r="C53" s="48" t="s">
        <v>153</v>
      </c>
      <c r="D53" s="71" t="s">
        <v>16</v>
      </c>
      <c r="E53" s="50">
        <v>1.3061</v>
      </c>
      <c r="F53" s="72"/>
      <c r="G53" s="12" t="s">
        <v>136</v>
      </c>
      <c r="H53" s="1"/>
      <c r="J53" s="5" t="s">
        <v>10</v>
      </c>
      <c r="K53" s="4">
        <v>1.23</v>
      </c>
      <c r="L53" s="9" t="s">
        <v>106</v>
      </c>
    </row>
    <row r="54" spans="2:12" ht="14.25" outlineLevel="1">
      <c r="B54" s="73" t="s">
        <v>12</v>
      </c>
      <c r="C54" s="61" t="s">
        <v>154</v>
      </c>
      <c r="D54" s="74" t="s">
        <v>17</v>
      </c>
      <c r="E54" s="63">
        <v>0.4369</v>
      </c>
      <c r="F54" s="75"/>
      <c r="H54" s="1"/>
      <c r="J54" s="5" t="s">
        <v>76</v>
      </c>
      <c r="K54" s="4">
        <v>0.71</v>
      </c>
      <c r="L54" s="9" t="s">
        <v>107</v>
      </c>
    </row>
    <row r="55" spans="1:12" ht="15">
      <c r="A55" s="13"/>
      <c r="B55" s="21" t="s">
        <v>18</v>
      </c>
      <c r="C55" s="18"/>
      <c r="D55" s="14"/>
      <c r="E55" s="37">
        <f>SUM(E56:E59)</f>
        <v>3.6223</v>
      </c>
      <c r="F55" s="15"/>
      <c r="G55" s="13"/>
      <c r="H55" s="1"/>
      <c r="J55" s="5" t="s">
        <v>77</v>
      </c>
      <c r="K55" s="4">
        <v>0.69</v>
      </c>
      <c r="L55" s="4" t="s">
        <v>108</v>
      </c>
    </row>
    <row r="56" spans="2:12" ht="14.25" outlineLevel="1">
      <c r="B56" s="65" t="s">
        <v>18</v>
      </c>
      <c r="C56" s="66" t="s">
        <v>149</v>
      </c>
      <c r="D56" s="76" t="s">
        <v>15</v>
      </c>
      <c r="E56" s="68">
        <v>2.4223</v>
      </c>
      <c r="F56" s="77"/>
      <c r="G56" s="12"/>
      <c r="H56" s="1"/>
      <c r="J56" s="5" t="s">
        <v>78</v>
      </c>
      <c r="K56" s="4">
        <v>0.68</v>
      </c>
      <c r="L56" s="4" t="s">
        <v>109</v>
      </c>
    </row>
    <row r="57" spans="2:12" ht="14.25" outlineLevel="1">
      <c r="B57" s="70" t="s">
        <v>18</v>
      </c>
      <c r="C57" s="48" t="s">
        <v>149</v>
      </c>
      <c r="D57" s="71" t="s">
        <v>19</v>
      </c>
      <c r="E57" s="50">
        <v>0.73</v>
      </c>
      <c r="F57" s="72"/>
      <c r="G57" s="12" t="s">
        <v>134</v>
      </c>
      <c r="H57" s="1"/>
      <c r="J57" s="5"/>
      <c r="K57" s="4"/>
      <c r="L57" s="4"/>
    </row>
    <row r="58" spans="2:12" ht="14.25" outlineLevel="1">
      <c r="B58" s="70" t="s">
        <v>18</v>
      </c>
      <c r="C58" s="48" t="s">
        <v>150</v>
      </c>
      <c r="D58" s="71" t="s">
        <v>20</v>
      </c>
      <c r="E58" s="50">
        <v>0.16</v>
      </c>
      <c r="F58" s="72"/>
      <c r="H58" s="1"/>
      <c r="J58" s="5" t="s">
        <v>79</v>
      </c>
      <c r="K58" s="4">
        <v>0.7</v>
      </c>
      <c r="L58" s="4" t="s">
        <v>110</v>
      </c>
    </row>
    <row r="59" spans="2:12" ht="14.25" outlineLevel="1">
      <c r="B59" s="73" t="s">
        <v>18</v>
      </c>
      <c r="C59" s="61" t="s">
        <v>151</v>
      </c>
      <c r="D59" s="74" t="s">
        <v>21</v>
      </c>
      <c r="E59" s="63">
        <v>0.31</v>
      </c>
      <c r="F59" s="75"/>
      <c r="H59" s="1"/>
      <c r="J59" s="5" t="s">
        <v>80</v>
      </c>
      <c r="K59" s="4">
        <v>0.67</v>
      </c>
      <c r="L59" s="4"/>
    </row>
    <row r="60" spans="1:12" ht="15">
      <c r="A60" s="25"/>
      <c r="B60" s="38" t="s">
        <v>22</v>
      </c>
      <c r="C60" s="29"/>
      <c r="D60" s="30"/>
      <c r="E60" s="36">
        <f>SUM(E61:E72)</f>
        <v>8.0667</v>
      </c>
      <c r="F60" s="31"/>
      <c r="G60" s="25"/>
      <c r="H60" s="1"/>
      <c r="J60" s="5" t="s">
        <v>81</v>
      </c>
      <c r="K60" s="4">
        <v>0.68</v>
      </c>
      <c r="L60" s="4"/>
    </row>
    <row r="61" spans="2:12" ht="14.25" outlineLevel="1">
      <c r="B61" s="65" t="s">
        <v>22</v>
      </c>
      <c r="C61" s="66" t="s">
        <v>148</v>
      </c>
      <c r="D61" s="76" t="s">
        <v>23</v>
      </c>
      <c r="E61" s="68">
        <v>0.968</v>
      </c>
      <c r="F61" s="77"/>
      <c r="G61" s="12" t="s">
        <v>147</v>
      </c>
      <c r="H61" s="1"/>
      <c r="J61" s="5" t="s">
        <v>59</v>
      </c>
      <c r="K61" s="4">
        <v>0.06</v>
      </c>
      <c r="L61" s="4"/>
    </row>
    <row r="62" spans="2:12" ht="14.25" outlineLevel="1">
      <c r="B62" s="70" t="s">
        <v>22</v>
      </c>
      <c r="C62" s="48" t="s">
        <v>146</v>
      </c>
      <c r="D62" s="71" t="s">
        <v>24</v>
      </c>
      <c r="E62" s="50">
        <v>0.529</v>
      </c>
      <c r="F62" s="72"/>
      <c r="H62" s="1"/>
      <c r="J62" s="5" t="s">
        <v>60</v>
      </c>
      <c r="K62" s="4">
        <v>0.09</v>
      </c>
      <c r="L62" s="4"/>
    </row>
    <row r="63" spans="2:12" ht="14.25" outlineLevel="1">
      <c r="B63" s="70" t="s">
        <v>22</v>
      </c>
      <c r="C63" s="48" t="s">
        <v>145</v>
      </c>
      <c r="D63" s="71" t="s">
        <v>25</v>
      </c>
      <c r="E63" s="50">
        <v>0.3798</v>
      </c>
      <c r="F63" s="72" t="s">
        <v>199</v>
      </c>
      <c r="G63" s="12" t="s">
        <v>135</v>
      </c>
      <c r="H63" s="1"/>
      <c r="J63" s="5" t="s">
        <v>61</v>
      </c>
      <c r="K63" s="4">
        <v>0.12</v>
      </c>
      <c r="L63" s="4"/>
    </row>
    <row r="64" spans="2:12" ht="14.25" outlineLevel="1">
      <c r="B64" s="70" t="s">
        <v>22</v>
      </c>
      <c r="C64" s="48" t="s">
        <v>144</v>
      </c>
      <c r="D64" s="71" t="s">
        <v>26</v>
      </c>
      <c r="E64" s="50">
        <v>0.2326</v>
      </c>
      <c r="F64" s="72" t="s">
        <v>199</v>
      </c>
      <c r="H64" s="1"/>
      <c r="J64" s="5" t="s">
        <v>62</v>
      </c>
      <c r="K64" s="4">
        <v>0.15</v>
      </c>
      <c r="L64" s="4"/>
    </row>
    <row r="65" spans="2:12" ht="14.25" outlineLevel="1">
      <c r="B65" s="70" t="s">
        <v>22</v>
      </c>
      <c r="C65" s="48" t="s">
        <v>143</v>
      </c>
      <c r="D65" s="71" t="s">
        <v>27</v>
      </c>
      <c r="E65" s="50">
        <v>0.8481</v>
      </c>
      <c r="F65" s="72" t="s">
        <v>199</v>
      </c>
      <c r="H65" s="1"/>
      <c r="J65" s="5" t="s">
        <v>63</v>
      </c>
      <c r="K65" s="4">
        <v>0.15</v>
      </c>
      <c r="L65" s="4"/>
    </row>
    <row r="66" spans="2:12" ht="14.25" outlineLevel="1">
      <c r="B66" s="70" t="s">
        <v>22</v>
      </c>
      <c r="C66" s="48" t="s">
        <v>142</v>
      </c>
      <c r="D66" s="71" t="s">
        <v>28</v>
      </c>
      <c r="E66" s="50">
        <v>0.383</v>
      </c>
      <c r="F66" s="72"/>
      <c r="H66" s="1"/>
      <c r="J66" s="5" t="s">
        <v>64</v>
      </c>
      <c r="K66" s="4">
        <v>0.08</v>
      </c>
      <c r="L66" s="4"/>
    </row>
    <row r="67" spans="2:12" ht="14.25" outlineLevel="1">
      <c r="B67" s="70" t="s">
        <v>22</v>
      </c>
      <c r="C67" s="48" t="s">
        <v>141</v>
      </c>
      <c r="D67" s="71" t="s">
        <v>29</v>
      </c>
      <c r="E67" s="50">
        <v>0.161</v>
      </c>
      <c r="F67" s="72"/>
      <c r="H67" s="1"/>
      <c r="J67" s="5" t="s">
        <v>65</v>
      </c>
      <c r="K67" s="4">
        <v>0.13</v>
      </c>
      <c r="L67" s="4"/>
    </row>
    <row r="68" spans="2:12" ht="14.25" outlineLevel="1">
      <c r="B68" s="70" t="s">
        <v>22</v>
      </c>
      <c r="C68" s="48" t="s">
        <v>140</v>
      </c>
      <c r="D68" s="71" t="s">
        <v>30</v>
      </c>
      <c r="E68" s="50">
        <v>0.666</v>
      </c>
      <c r="F68" s="72"/>
      <c r="H68" s="1"/>
      <c r="J68" s="3">
        <v>1146</v>
      </c>
      <c r="K68" s="4">
        <v>0.23</v>
      </c>
      <c r="L68" s="4"/>
    </row>
    <row r="69" spans="2:12" ht="14.25" outlineLevel="1">
      <c r="B69" s="70" t="s">
        <v>22</v>
      </c>
      <c r="C69" s="48" t="s">
        <v>139</v>
      </c>
      <c r="D69" s="71" t="s">
        <v>31</v>
      </c>
      <c r="E69" s="50">
        <v>0.239</v>
      </c>
      <c r="F69" s="72"/>
      <c r="H69" s="1"/>
      <c r="J69" s="3">
        <v>1147</v>
      </c>
      <c r="K69" s="4">
        <v>0.26</v>
      </c>
      <c r="L69" s="4"/>
    </row>
    <row r="70" spans="2:12" ht="14.25" outlineLevel="1">
      <c r="B70" s="70" t="s">
        <v>22</v>
      </c>
      <c r="C70" s="48" t="s">
        <v>138</v>
      </c>
      <c r="D70" s="71" t="s">
        <v>32</v>
      </c>
      <c r="E70" s="50">
        <v>0.6808</v>
      </c>
      <c r="F70" s="72"/>
      <c r="G70" s="12" t="s">
        <v>132</v>
      </c>
      <c r="H70" s="1"/>
      <c r="J70" s="19" t="s">
        <v>4</v>
      </c>
      <c r="K70" s="4">
        <v>24.47</v>
      </c>
      <c r="L70" s="4"/>
    </row>
    <row r="71" spans="2:12" ht="14.25" outlineLevel="1">
      <c r="B71" s="70" t="s">
        <v>22</v>
      </c>
      <c r="C71" s="48" t="s">
        <v>137</v>
      </c>
      <c r="D71" s="71" t="s">
        <v>33</v>
      </c>
      <c r="E71" s="50">
        <v>0.6738</v>
      </c>
      <c r="F71" s="72"/>
      <c r="H71" s="1"/>
      <c r="J71" s="5" t="s">
        <v>67</v>
      </c>
      <c r="K71" s="4">
        <v>0.16</v>
      </c>
      <c r="L71" s="4"/>
    </row>
    <row r="72" spans="2:12" ht="14.25" outlineLevel="1">
      <c r="B72" s="73" t="s">
        <v>22</v>
      </c>
      <c r="C72" s="61" t="s">
        <v>152</v>
      </c>
      <c r="D72" s="74" t="s">
        <v>34</v>
      </c>
      <c r="E72" s="78">
        <v>2.3056</v>
      </c>
      <c r="F72" s="75"/>
      <c r="G72" s="12" t="s">
        <v>133</v>
      </c>
      <c r="H72" s="1"/>
      <c r="J72" s="6" t="s">
        <v>92</v>
      </c>
      <c r="K72" s="4">
        <v>0</v>
      </c>
      <c r="L72" s="4" t="s">
        <v>121</v>
      </c>
    </row>
    <row r="73" spans="5:12" ht="14.25">
      <c r="E73" s="2"/>
      <c r="J73" s="6" t="s">
        <v>93</v>
      </c>
      <c r="K73" s="4">
        <v>0</v>
      </c>
      <c r="L73" s="4" t="s">
        <v>122</v>
      </c>
    </row>
    <row r="74" spans="5:12" ht="14.25">
      <c r="E74" s="2"/>
      <c r="J74" s="6" t="s">
        <v>94</v>
      </c>
      <c r="K74" s="4">
        <v>0</v>
      </c>
      <c r="L74" s="4" t="s">
        <v>123</v>
      </c>
    </row>
    <row r="75" spans="4:12" ht="14.25">
      <c r="D75" s="2"/>
      <c r="E75" s="2"/>
      <c r="J75" s="6" t="s">
        <v>95</v>
      </c>
      <c r="K75" s="4">
        <v>0</v>
      </c>
      <c r="L75" s="4" t="s">
        <v>124</v>
      </c>
    </row>
    <row r="76" spans="4:12" ht="14.25">
      <c r="D76" s="2"/>
      <c r="E76" s="2"/>
      <c r="J76" s="6" t="s">
        <v>96</v>
      </c>
      <c r="K76" s="4">
        <v>0</v>
      </c>
      <c r="L76" s="4" t="s">
        <v>125</v>
      </c>
    </row>
    <row r="77" spans="4:12" ht="14.25">
      <c r="D77" s="2"/>
      <c r="E77" s="2"/>
      <c r="J77" s="6" t="s">
        <v>97</v>
      </c>
      <c r="K77" s="4">
        <v>0</v>
      </c>
      <c r="L77" s="4" t="s">
        <v>126</v>
      </c>
    </row>
    <row r="78" spans="4:12" ht="14.25">
      <c r="D78" s="2"/>
      <c r="E78" s="2"/>
      <c r="J78" s="6" t="s">
        <v>98</v>
      </c>
      <c r="K78" s="4">
        <v>0</v>
      </c>
      <c r="L78" s="4" t="s">
        <v>127</v>
      </c>
    </row>
    <row r="79" spans="4:12" ht="14.25">
      <c r="D79" s="2"/>
      <c r="E79" s="2"/>
      <c r="J79" s="6" t="s">
        <v>99</v>
      </c>
      <c r="K79" s="4">
        <v>0</v>
      </c>
      <c r="L79" s="4" t="s">
        <v>128</v>
      </c>
    </row>
    <row r="80" spans="5:12" ht="14.25">
      <c r="E80" s="32"/>
      <c r="J80" s="6" t="s">
        <v>100</v>
      </c>
      <c r="K80" s="4">
        <v>0</v>
      </c>
      <c r="L80" s="4" t="s">
        <v>129</v>
      </c>
    </row>
    <row r="81" spans="5:12" ht="14.25">
      <c r="E81" s="32"/>
      <c r="J81" s="6" t="s">
        <v>101</v>
      </c>
      <c r="K81" s="4">
        <v>0</v>
      </c>
      <c r="L81" s="4" t="s">
        <v>130</v>
      </c>
    </row>
    <row r="82" spans="5:12" ht="14.25">
      <c r="E82" s="32"/>
      <c r="J82" s="6" t="s">
        <v>102</v>
      </c>
      <c r="K82" s="4">
        <v>0</v>
      </c>
      <c r="L82" s="4" t="s">
        <v>131</v>
      </c>
    </row>
    <row r="83" spans="5:12" ht="14.25">
      <c r="E83" s="32"/>
      <c r="J83" s="6" t="s">
        <v>88</v>
      </c>
      <c r="K83" s="4">
        <v>0</v>
      </c>
      <c r="L83" s="4" t="s">
        <v>117</v>
      </c>
    </row>
    <row r="84" spans="3:12" ht="14.25">
      <c r="C84"/>
      <c r="E84" s="32"/>
      <c r="J84" s="6" t="s">
        <v>89</v>
      </c>
      <c r="K84" s="4">
        <v>0</v>
      </c>
      <c r="L84" s="4" t="s">
        <v>118</v>
      </c>
    </row>
    <row r="85" spans="3:12" ht="14.25">
      <c r="C85"/>
      <c r="E85" s="32"/>
      <c r="J85" s="6" t="s">
        <v>90</v>
      </c>
      <c r="K85" s="4">
        <v>0</v>
      </c>
      <c r="L85" s="4" t="s">
        <v>119</v>
      </c>
    </row>
    <row r="86" spans="3:12" ht="14.25">
      <c r="C86"/>
      <c r="E86" s="32"/>
      <c r="J86" s="6" t="s">
        <v>91</v>
      </c>
      <c r="K86" s="4">
        <v>0</v>
      </c>
      <c r="L86" s="4" t="s">
        <v>120</v>
      </c>
    </row>
    <row r="87" spans="3:12" ht="14.25">
      <c r="C87"/>
      <c r="E87" s="32"/>
      <c r="J87" s="6" t="s">
        <v>82</v>
      </c>
      <c r="K87" s="4">
        <v>0</v>
      </c>
      <c r="L87" s="4" t="s">
        <v>111</v>
      </c>
    </row>
    <row r="88" spans="3:12" ht="14.25">
      <c r="C88"/>
      <c r="E88" s="32"/>
      <c r="J88" s="6" t="s">
        <v>83</v>
      </c>
      <c r="K88" s="4">
        <v>0</v>
      </c>
      <c r="L88" s="4" t="s">
        <v>112</v>
      </c>
    </row>
    <row r="89" spans="3:12" ht="14.25">
      <c r="C89"/>
      <c r="E89" s="32"/>
      <c r="J89" s="6" t="s">
        <v>84</v>
      </c>
      <c r="K89" s="4">
        <v>0</v>
      </c>
      <c r="L89" s="4" t="s">
        <v>113</v>
      </c>
    </row>
    <row r="90" spans="3:12" ht="14.25">
      <c r="C90"/>
      <c r="E90" s="32"/>
      <c r="J90" s="6" t="s">
        <v>85</v>
      </c>
      <c r="K90" s="4">
        <v>0</v>
      </c>
      <c r="L90" s="4" t="s">
        <v>114</v>
      </c>
    </row>
    <row r="91" spans="3:12" ht="14.25">
      <c r="C91"/>
      <c r="E91" s="32"/>
      <c r="J91" s="6" t="s">
        <v>86</v>
      </c>
      <c r="K91" s="4">
        <v>0</v>
      </c>
      <c r="L91" s="4" t="s">
        <v>115</v>
      </c>
    </row>
    <row r="92" spans="3:12" ht="14.25">
      <c r="C92"/>
      <c r="E92" s="32"/>
      <c r="J92" s="6" t="s">
        <v>87</v>
      </c>
      <c r="K92" s="4">
        <v>0</v>
      </c>
      <c r="L92" s="4" t="s">
        <v>116</v>
      </c>
    </row>
    <row r="93" spans="3:12" ht="14.25">
      <c r="C93"/>
      <c r="E93" s="32"/>
      <c r="J93" s="3" t="s">
        <v>55</v>
      </c>
      <c r="K93" s="4">
        <v>13.0943</v>
      </c>
      <c r="L93" s="4"/>
    </row>
    <row r="94" spans="3:12" ht="14.25">
      <c r="C94"/>
      <c r="E94" s="32"/>
      <c r="J94" s="10" t="s">
        <v>56</v>
      </c>
      <c r="K94" s="4">
        <v>1.43</v>
      </c>
      <c r="L94" s="4"/>
    </row>
    <row r="95" spans="3:12" ht="14.25">
      <c r="C95"/>
      <c r="E95" s="32"/>
      <c r="J95" s="11" t="s">
        <v>71</v>
      </c>
      <c r="K95" s="4">
        <v>2.78</v>
      </c>
      <c r="L95" s="4"/>
    </row>
    <row r="96" spans="5:12" ht="14.25">
      <c r="E96" s="32"/>
      <c r="J96" s="7" t="s">
        <v>11</v>
      </c>
      <c r="K96" s="4">
        <v>1.82</v>
      </c>
      <c r="L96" s="4"/>
    </row>
    <row r="97" spans="5:12" ht="14.25">
      <c r="E97" s="32"/>
      <c r="J97" s="10" t="s">
        <v>57</v>
      </c>
      <c r="K97" s="4">
        <v>1.05</v>
      </c>
      <c r="L97" s="4"/>
    </row>
    <row r="98" spans="5:12" ht="14.25">
      <c r="E98" s="32"/>
      <c r="J98" s="11" t="s">
        <v>66</v>
      </c>
      <c r="K98" s="4">
        <v>10.34</v>
      </c>
      <c r="L98" s="4"/>
    </row>
    <row r="99" spans="5:12" ht="14.25">
      <c r="E99" s="32"/>
      <c r="J99" s="10" t="s">
        <v>58</v>
      </c>
      <c r="K99" s="4">
        <v>0.86</v>
      </c>
      <c r="L99" s="4"/>
    </row>
    <row r="100" spans="5:12" ht="14.25">
      <c r="E100" s="32"/>
      <c r="J100" s="10" t="s">
        <v>54</v>
      </c>
      <c r="K100" s="4">
        <v>0.25</v>
      </c>
      <c r="L100" s="4"/>
    </row>
    <row r="101" spans="5:12" ht="14.25">
      <c r="E101" s="32"/>
      <c r="J101" s="20"/>
      <c r="K101" s="8"/>
      <c r="L101" s="8"/>
    </row>
    <row r="102" ht="14.25">
      <c r="E102" s="32"/>
    </row>
    <row r="103" ht="14.25">
      <c r="E103" s="32"/>
    </row>
    <row r="104" ht="14.25">
      <c r="E104" s="32"/>
    </row>
    <row r="105" ht="14.25">
      <c r="E105" s="32"/>
    </row>
    <row r="106" ht="14.25">
      <c r="E106" s="32"/>
    </row>
    <row r="107" ht="14.25">
      <c r="E107" s="32"/>
    </row>
    <row r="108" ht="14.25">
      <c r="E108" s="32"/>
    </row>
    <row r="109" ht="14.25">
      <c r="E109" s="32"/>
    </row>
    <row r="110" ht="14.25">
      <c r="E110" s="32"/>
    </row>
    <row r="111" ht="14.25">
      <c r="E111" s="32"/>
    </row>
    <row r="112" ht="14.25">
      <c r="E112" s="32"/>
    </row>
    <row r="113" ht="14.25">
      <c r="E113" s="32"/>
    </row>
    <row r="114" ht="14.25">
      <c r="E114" s="32"/>
    </row>
    <row r="115" ht="14.25">
      <c r="E115" s="32"/>
    </row>
    <row r="116" ht="14.25">
      <c r="E116" s="32"/>
    </row>
    <row r="117" ht="14.25">
      <c r="E117" s="32"/>
    </row>
    <row r="118" ht="14.25">
      <c r="E118" s="32"/>
    </row>
    <row r="119" ht="14.25">
      <c r="E119" s="32"/>
    </row>
    <row r="120" ht="14.25">
      <c r="E120" s="32"/>
    </row>
    <row r="121" ht="14.25">
      <c r="E121" s="32"/>
    </row>
    <row r="122" ht="14.25">
      <c r="E122" s="32"/>
    </row>
    <row r="123" ht="14.25">
      <c r="E123" s="32"/>
    </row>
    <row r="124" ht="14.25">
      <c r="E124" s="32"/>
    </row>
    <row r="125" ht="14.25">
      <c r="E125" s="32"/>
    </row>
    <row r="126" ht="14.25">
      <c r="E126" s="32"/>
    </row>
    <row r="127" ht="14.25">
      <c r="E127" s="32"/>
    </row>
    <row r="128" ht="14.25">
      <c r="E128" s="32"/>
    </row>
    <row r="129" ht="14.25">
      <c r="E129" s="32"/>
    </row>
    <row r="130" ht="14.25">
      <c r="E130" s="32"/>
    </row>
    <row r="131" ht="14.25">
      <c r="E131" s="32"/>
    </row>
    <row r="132" ht="14.25">
      <c r="E132" s="32"/>
    </row>
    <row r="133" ht="14.25">
      <c r="E133" s="32"/>
    </row>
    <row r="134" ht="14.25">
      <c r="E134" s="32"/>
    </row>
    <row r="135" ht="14.25">
      <c r="E135" s="32"/>
    </row>
    <row r="136" ht="14.25">
      <c r="E136" s="32"/>
    </row>
    <row r="137" ht="14.25">
      <c r="E137" s="32"/>
    </row>
    <row r="138" ht="14.25">
      <c r="E138" s="32"/>
    </row>
    <row r="139" ht="14.25">
      <c r="E139" s="32"/>
    </row>
    <row r="140" ht="14.25">
      <c r="E140" s="32"/>
    </row>
    <row r="141" ht="14.25">
      <c r="E141" s="32"/>
    </row>
    <row r="142" ht="14.25">
      <c r="E142" s="32"/>
    </row>
    <row r="143" ht="14.25">
      <c r="E143" s="32"/>
    </row>
    <row r="144" ht="14.25">
      <c r="E144" s="32"/>
    </row>
    <row r="145" ht="14.25">
      <c r="E145" s="32"/>
    </row>
    <row r="146" ht="14.25">
      <c r="E146" s="32"/>
    </row>
    <row r="147" ht="14.25">
      <c r="E147" s="32"/>
    </row>
    <row r="148" ht="14.25">
      <c r="E148" s="32"/>
    </row>
    <row r="149" ht="14.25">
      <c r="E149" s="32"/>
    </row>
    <row r="158" ht="14.25">
      <c r="C158"/>
    </row>
    <row r="159" ht="14.25">
      <c r="C159"/>
    </row>
    <row r="160" ht="14.25">
      <c r="C160"/>
    </row>
    <row r="161" ht="14.25">
      <c r="C161"/>
    </row>
  </sheetData>
  <sheetProtection/>
  <mergeCells count="2">
    <mergeCell ref="E3:E4"/>
    <mergeCell ref="B4:C4"/>
  </mergeCells>
  <hyperlinks>
    <hyperlink ref="G70" r:id="rId1" display="http://maps.geoportal.gov.pl/webclient/default.aspx?crs=EPSG%3A2180&amp;bbox=791119.266593677,567052.675659104,792142.704093677,567500.331909104&amp;variant=KATASTER"/>
    <hyperlink ref="G72" r:id="rId2" display="http://maps.geoportal.gov.pl/webclient/default.aspx?crs=EPSG%3A2180&amp;bbox=792162.206529655,566577.7140576551,793185.644029655,567025.3703076551&amp;variant=KATASTER"/>
    <hyperlink ref="G63" r:id="rId3" display="http://maps.geoportal.gov.pl/webclient/default.aspx?crs=EPSG%3A2180&amp;bbox=791290.0362435799,567276.502350693,791801.7549935799,567500.330475693&amp;variant="/>
    <hyperlink ref="G53" r:id="rId4" display="http://maps.geoportal.gov.pl/webclient/default.aspx?crs=EPSG%3A2180&amp;bbox=790436.6743224029,567491.8386600399,791460.1118224029,567939.4949100399&amp;variant="/>
    <hyperlink ref="G61" r:id="rId5" display="http://maps.geoportal.gov.pl/webclient/default.aspx?crs=EPSG%3A2180&amp;bbox=790688.535200564,567166.015683934,791711.972700564,567613.671933934&amp;variant=KATASTER"/>
    <hyperlink ref="G9" r:id="rId6" display="http://maps.geoportal.gov.pl/webclient/default.aspx?crs=EPSG%3A2180&amp;bbox=797194.5159685521,570032.0018128594,797706.2347185521,570255.8299378594&amp;variant="/>
    <hyperlink ref="G35" r:id="rId7" display="http://maps.geoportal.gov.pl/webclient/default.aspx?crs=EPSG%3A2180&amp;bbox=796272.5940587434,569900.1786910325,798319.4690587434,570795.4911910325&amp;variant=KATASTER"/>
    <hyperlink ref="G29" r:id="rId8" display="http://maps.geoportal.gov.pl/webclient/default.aspx?crs=EPSG%3A2180&amp;bbox=796618.4944769543,569401.6964829707,798904.802818097,570401.7382230278&amp;variant=KATASTER"/>
    <hyperlink ref="G31" r:id="rId9" display="http://maps.geoportal.gov.pl/webclient/default.aspx?crs=EPSG%3A2180&amp;bbox=797760.2354276411,569848.1521170052,798271.9541776411,570071.9802420052&amp;variant="/>
    <hyperlink ref="G57" r:id="rId10" display="http://maps.geoportal.gov.pl/webclient/default.aspx?crs=EPSG%3A2180&amp;bbox=790188.1407884415,567253.581805347,790699.8595384415,567477.409930347&amp;variant="/>
  </hyperlinks>
  <printOptions/>
  <pageMargins left="0.7" right="0.7" top="0.75" bottom="0.75" header="0.3" footer="0.3"/>
  <pageSetup horizontalDpi="600" verticalDpi="600" orientation="portrait" paperSize="9" r:id="rId12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Dominika</cp:lastModifiedBy>
  <dcterms:created xsi:type="dcterms:W3CDTF">2013-02-28T09:50:38Z</dcterms:created>
  <dcterms:modified xsi:type="dcterms:W3CDTF">2013-04-11T11:03:31Z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